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20" windowHeight="11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0" i="1"/>
  <c r="F21"/>
  <c r="F34"/>
  <c r="F23"/>
  <c r="F17"/>
  <c r="F41" l="1"/>
  <c r="F35"/>
  <c r="F15" l="1"/>
  <c r="F14" s="1"/>
  <c r="F13" s="1"/>
  <c r="F32" l="1"/>
  <c r="F31" s="1"/>
  <c r="F30" s="1"/>
  <c r="F27" l="1"/>
  <c r="F26" s="1"/>
  <c r="F25" s="1"/>
  <c r="F20" l="1"/>
  <c r="F19" s="1"/>
  <c r="F38" l="1"/>
  <c r="F37" s="1"/>
  <c r="F36" l="1"/>
  <c r="F42" s="1"/>
</calcChain>
</file>

<file path=xl/sharedStrings.xml><?xml version="1.0" encoding="utf-8"?>
<sst xmlns="http://schemas.openxmlformats.org/spreadsheetml/2006/main" count="109" uniqueCount="50">
  <si>
    <t>Наименование отрасли, объекта</t>
  </si>
  <si>
    <t>Сумма тыс. рублей</t>
  </si>
  <si>
    <t>Р</t>
  </si>
  <si>
    <t>ПР</t>
  </si>
  <si>
    <t>КЦСР</t>
  </si>
  <si>
    <t>КВР</t>
  </si>
  <si>
    <t>Думы Волгоградской области</t>
  </si>
  <si>
    <t>"О бюджете городского округа город</t>
  </si>
  <si>
    <t>Михайловка Волгоградской области</t>
  </si>
  <si>
    <t>400</t>
  </si>
  <si>
    <t>в том числе по объектам:</t>
  </si>
  <si>
    <t>в том числе средства областного бюджета</t>
  </si>
  <si>
    <t>02</t>
  </si>
  <si>
    <t>Физическая культура и спорт</t>
  </si>
  <si>
    <t>11</t>
  </si>
  <si>
    <t>Массовый спорт</t>
  </si>
  <si>
    <t>30 0</t>
  </si>
  <si>
    <t>Строительство спортивного комплекса для занятий зимними видами спорта в г. Михайловка «Крытый каток с искусственным льдом в г. Михайловка Волгоградской области</t>
  </si>
  <si>
    <t>Всего:</t>
  </si>
  <si>
    <t>05</t>
  </si>
  <si>
    <t>Жилищно-коммунальное хозяйство</t>
  </si>
  <si>
    <t>Коммунальное хозяйство</t>
  </si>
  <si>
    <t>11 0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</si>
  <si>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годы»</t>
  </si>
  <si>
    <t>06</t>
  </si>
  <si>
    <t>Охрана окружающей среды</t>
  </si>
  <si>
    <t>Сбор, удаление отходов и очистка сточных вод</t>
  </si>
  <si>
    <t>Реконструкция канализационных очистных сооружений г. Михайловка р. Медведица</t>
  </si>
  <si>
    <t>08</t>
  </si>
  <si>
    <t>01</t>
  </si>
  <si>
    <t>Культура</t>
  </si>
  <si>
    <t>39 0</t>
  </si>
  <si>
    <t>Центр культурного развития в г. Михайловка Волгоградской области</t>
  </si>
  <si>
    <t>Муниципальная  программа "Развитие и модернизация объектов коммунальной инфраструктуры городского округа город Михайловка Волгоградской области на 2023-2025 годы"</t>
  </si>
  <si>
    <t>на 2024 год и на плановый период 2025 и 2026 годов"</t>
  </si>
  <si>
    <t xml:space="preserve">Перечень 
объектов строительства (реконструкции, в том числе с элементами реставрации, 
технического перевооружения) для муниципальных нужд городского округа 
на 2024 год 
</t>
  </si>
  <si>
    <t>к решению Михайловской городской</t>
  </si>
  <si>
    <t>04</t>
  </si>
  <si>
    <t>Национальная экономика</t>
  </si>
  <si>
    <t>09</t>
  </si>
  <si>
    <t>Дорожное хозяйство (дорожные фонды)</t>
  </si>
  <si>
    <t>06 0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</si>
  <si>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</si>
  <si>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Устройство бетонного покрытия тротуара по ул. Себровская 1 этап</t>
  </si>
  <si>
    <t>2024 год</t>
  </si>
  <si>
    <t xml:space="preserve">Реконструкция уличной водопроводной сети по ул. Демократическая от домовладения № 49 до домовладения № 35 </t>
  </si>
  <si>
    <t>Культура, кинематография</t>
  </si>
  <si>
    <t>Приложение № 4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</si>
  <si>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2024-2026 годы"</t>
  </si>
  <si>
    <t>от "20" декабря 2023г.№ 110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</si>
</sst>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A4" sqref="A4"/>
    </sheetView>
  </sheetViews>
  <sheetFormatPr defaultRowHeight="15"/>
  <cols>
    <col min="1" max="1" width="34.42578125" customWidth="1"/>
    <col min="2" max="2" width="5.140625" customWidth="1"/>
    <col min="3" max="3" width="4.85546875" customWidth="1"/>
    <col min="4" max="4" width="6.28515625" customWidth="1"/>
    <col min="5" max="5" width="8.42578125" customWidth="1"/>
    <col min="6" max="6" width="20.42578125" customWidth="1"/>
  </cols>
  <sheetData>
    <row r="1" spans="1:6" ht="15.75">
      <c r="C1" s="2"/>
      <c r="D1" s="2"/>
      <c r="E1" s="2"/>
      <c r="F1" s="20" t="s">
        <v>47</v>
      </c>
    </row>
    <row r="2" spans="1:6" ht="15.75" customHeight="1">
      <c r="C2" s="32" t="s">
        <v>36</v>
      </c>
      <c r="D2" s="32"/>
      <c r="E2" s="32"/>
      <c r="F2" s="32"/>
    </row>
    <row r="3" spans="1:6" ht="15.75">
      <c r="C3" s="20"/>
      <c r="D3" s="33" t="s">
        <v>6</v>
      </c>
      <c r="E3" s="33"/>
      <c r="F3" s="33"/>
    </row>
    <row r="4" spans="1:6" ht="15.75">
      <c r="C4" s="23"/>
      <c r="D4" s="33" t="s">
        <v>49</v>
      </c>
      <c r="E4" s="33"/>
      <c r="F4" s="33"/>
    </row>
    <row r="5" spans="1:6" ht="15.75">
      <c r="C5" s="20"/>
      <c r="D5" s="33" t="s">
        <v>7</v>
      </c>
      <c r="E5" s="33"/>
      <c r="F5" s="33"/>
    </row>
    <row r="6" spans="1:6" ht="15.75">
      <c r="C6" s="33" t="s">
        <v>8</v>
      </c>
      <c r="D6" s="33"/>
      <c r="E6" s="33"/>
      <c r="F6" s="33"/>
    </row>
    <row r="7" spans="1:6" ht="15.75">
      <c r="A7" s="35" t="s">
        <v>34</v>
      </c>
      <c r="B7" s="35"/>
      <c r="C7" s="35"/>
      <c r="D7" s="35"/>
      <c r="E7" s="35"/>
      <c r="F7" s="35"/>
    </row>
    <row r="8" spans="1:6" ht="15.75">
      <c r="C8" s="3"/>
      <c r="D8" s="3"/>
      <c r="E8" s="3"/>
      <c r="F8" s="3"/>
    </row>
    <row r="9" spans="1:6" ht="63" customHeight="1">
      <c r="A9" s="32" t="s">
        <v>35</v>
      </c>
      <c r="B9" s="34"/>
      <c r="C9" s="34"/>
      <c r="D9" s="34"/>
      <c r="E9" s="34"/>
      <c r="F9" s="34"/>
    </row>
    <row r="10" spans="1:6" ht="15.75">
      <c r="A10" s="36" t="s">
        <v>0</v>
      </c>
      <c r="B10" s="39" t="s">
        <v>1</v>
      </c>
      <c r="C10" s="39"/>
      <c r="D10" s="39"/>
      <c r="E10" s="39"/>
      <c r="F10" s="39"/>
    </row>
    <row r="11" spans="1:6" ht="15.75" customHeight="1">
      <c r="A11" s="37"/>
      <c r="B11" s="40" t="s">
        <v>2</v>
      </c>
      <c r="C11" s="40" t="s">
        <v>3</v>
      </c>
      <c r="D11" s="40" t="s">
        <v>4</v>
      </c>
      <c r="E11" s="40" t="s">
        <v>5</v>
      </c>
      <c r="F11" s="41" t="s">
        <v>44</v>
      </c>
    </row>
    <row r="12" spans="1:6" ht="15.75" customHeight="1">
      <c r="A12" s="38"/>
      <c r="B12" s="40"/>
      <c r="C12" s="40"/>
      <c r="D12" s="40"/>
      <c r="E12" s="40"/>
      <c r="F12" s="42"/>
    </row>
    <row r="13" spans="1:6" ht="15.75" customHeight="1">
      <c r="A13" s="26" t="s">
        <v>38</v>
      </c>
      <c r="B13" s="13" t="s">
        <v>37</v>
      </c>
      <c r="C13" s="24"/>
      <c r="D13" s="24"/>
      <c r="E13" s="24"/>
      <c r="F13" s="30">
        <f>F14</f>
        <v>880</v>
      </c>
    </row>
    <row r="14" spans="1:6" ht="31.5" customHeight="1">
      <c r="A14" s="26" t="s">
        <v>40</v>
      </c>
      <c r="B14" s="13" t="s">
        <v>37</v>
      </c>
      <c r="C14" s="13" t="s">
        <v>39</v>
      </c>
      <c r="D14" s="24"/>
      <c r="E14" s="24"/>
      <c r="F14" s="30">
        <f>F15</f>
        <v>880</v>
      </c>
    </row>
    <row r="15" spans="1:6" ht="93.75" customHeight="1">
      <c r="A15" s="27" t="s">
        <v>42</v>
      </c>
      <c r="B15" s="25" t="s">
        <v>37</v>
      </c>
      <c r="C15" s="25" t="s">
        <v>39</v>
      </c>
      <c r="D15" s="24" t="s">
        <v>41</v>
      </c>
      <c r="E15" s="24"/>
      <c r="F15" s="29">
        <f>F17</f>
        <v>880</v>
      </c>
    </row>
    <row r="16" spans="1:6" ht="15.75">
      <c r="A16" s="7" t="s">
        <v>10</v>
      </c>
      <c r="B16" s="25"/>
      <c r="C16" s="25"/>
      <c r="D16" s="24"/>
      <c r="E16" s="24"/>
      <c r="F16" s="28"/>
    </row>
    <row r="17" spans="1:6" ht="34.5" customHeight="1">
      <c r="A17" s="7" t="s">
        <v>43</v>
      </c>
      <c r="B17" s="25" t="s">
        <v>37</v>
      </c>
      <c r="C17" s="25" t="s">
        <v>39</v>
      </c>
      <c r="D17" s="24" t="s">
        <v>41</v>
      </c>
      <c r="E17" s="24">
        <v>400</v>
      </c>
      <c r="F17" s="29">
        <f>800+80</f>
        <v>880</v>
      </c>
    </row>
    <row r="18" spans="1:6" ht="30" customHeight="1">
      <c r="A18" s="7" t="s">
        <v>11</v>
      </c>
      <c r="B18" s="25" t="s">
        <v>37</v>
      </c>
      <c r="C18" s="25" t="s">
        <v>39</v>
      </c>
      <c r="D18" s="31" t="s">
        <v>41</v>
      </c>
      <c r="E18" s="31">
        <v>400</v>
      </c>
      <c r="F18" s="29">
        <v>800</v>
      </c>
    </row>
    <row r="19" spans="1:6" ht="33.75" customHeight="1">
      <c r="A19" s="14" t="s">
        <v>20</v>
      </c>
      <c r="B19" s="13" t="s">
        <v>19</v>
      </c>
      <c r="C19" s="13"/>
      <c r="D19" s="13"/>
      <c r="E19" s="13"/>
      <c r="F19" s="19">
        <f>F20</f>
        <v>880</v>
      </c>
    </row>
    <row r="20" spans="1:6" ht="18.75" customHeight="1">
      <c r="A20" s="14" t="s">
        <v>21</v>
      </c>
      <c r="B20" s="13" t="s">
        <v>19</v>
      </c>
      <c r="C20" s="13" t="s">
        <v>12</v>
      </c>
      <c r="D20" s="13"/>
      <c r="E20" s="13"/>
      <c r="F20" s="19">
        <f>F21</f>
        <v>880</v>
      </c>
    </row>
    <row r="21" spans="1:6" ht="93.75" customHeight="1">
      <c r="A21" s="15" t="s">
        <v>33</v>
      </c>
      <c r="B21" s="17" t="s">
        <v>19</v>
      </c>
      <c r="C21" s="17" t="s">
        <v>12</v>
      </c>
      <c r="D21" s="17" t="s">
        <v>22</v>
      </c>
      <c r="E21" s="18"/>
      <c r="F21" s="19">
        <f>F23</f>
        <v>880</v>
      </c>
    </row>
    <row r="22" spans="1:6" ht="15.75" customHeight="1">
      <c r="A22" s="7" t="s">
        <v>10</v>
      </c>
      <c r="B22" s="18"/>
      <c r="C22" s="18"/>
      <c r="D22" s="18"/>
      <c r="E22" s="18"/>
      <c r="F22" s="12"/>
    </row>
    <row r="23" spans="1:6" ht="63" customHeight="1">
      <c r="A23" s="7" t="s">
        <v>45</v>
      </c>
      <c r="B23" s="17" t="s">
        <v>19</v>
      </c>
      <c r="C23" s="17" t="s">
        <v>12</v>
      </c>
      <c r="D23" s="17" t="s">
        <v>22</v>
      </c>
      <c r="E23" s="17" t="s">
        <v>9</v>
      </c>
      <c r="F23" s="16">
        <f>800+80</f>
        <v>880</v>
      </c>
    </row>
    <row r="24" spans="1:6" ht="31.5">
      <c r="A24" s="7" t="s">
        <v>11</v>
      </c>
      <c r="B24" s="17" t="s">
        <v>19</v>
      </c>
      <c r="C24" s="17" t="s">
        <v>12</v>
      </c>
      <c r="D24" s="17" t="s">
        <v>22</v>
      </c>
      <c r="E24" s="17" t="s">
        <v>9</v>
      </c>
      <c r="F24" s="16">
        <v>800</v>
      </c>
    </row>
    <row r="25" spans="1:6" ht="15.75">
      <c r="A25" s="21" t="s">
        <v>25</v>
      </c>
      <c r="B25" s="18" t="s">
        <v>24</v>
      </c>
      <c r="C25" s="18"/>
      <c r="D25" s="18"/>
      <c r="E25" s="18"/>
      <c r="F25" s="19">
        <f>F26</f>
        <v>256.89999999999998</v>
      </c>
    </row>
    <row r="26" spans="1:6" ht="31.5">
      <c r="A26" s="21" t="s">
        <v>26</v>
      </c>
      <c r="B26" s="6" t="s">
        <v>24</v>
      </c>
      <c r="C26" s="6" t="s">
        <v>12</v>
      </c>
      <c r="D26" s="6"/>
      <c r="E26" s="6"/>
      <c r="F26" s="19">
        <f>F27</f>
        <v>256.89999999999998</v>
      </c>
    </row>
    <row r="27" spans="1:6" ht="90" customHeight="1">
      <c r="A27" s="15" t="s">
        <v>33</v>
      </c>
      <c r="B27" s="17" t="s">
        <v>24</v>
      </c>
      <c r="C27" s="17" t="s">
        <v>12</v>
      </c>
      <c r="D27" s="17" t="s">
        <v>22</v>
      </c>
      <c r="E27" s="17"/>
      <c r="F27" s="16">
        <f>F29</f>
        <v>256.89999999999998</v>
      </c>
    </row>
    <row r="28" spans="1:6" ht="15.75">
      <c r="A28" s="7" t="s">
        <v>10</v>
      </c>
      <c r="B28" s="17"/>
      <c r="C28" s="17"/>
      <c r="D28" s="17"/>
      <c r="E28" s="17"/>
      <c r="F28" s="16"/>
    </row>
    <row r="29" spans="1:6" ht="47.25">
      <c r="A29" s="7" t="s">
        <v>27</v>
      </c>
      <c r="B29" s="17" t="s">
        <v>24</v>
      </c>
      <c r="C29" s="17" t="s">
        <v>12</v>
      </c>
      <c r="D29" s="17" t="s">
        <v>22</v>
      </c>
      <c r="E29" s="17" t="s">
        <v>9</v>
      </c>
      <c r="F29" s="16">
        <v>256.89999999999998</v>
      </c>
    </row>
    <row r="30" spans="1:6" ht="15.75">
      <c r="A30" s="21" t="s">
        <v>46</v>
      </c>
      <c r="B30" s="6" t="s">
        <v>28</v>
      </c>
      <c r="C30" s="6"/>
      <c r="D30" s="6"/>
      <c r="E30" s="6"/>
      <c r="F30" s="4">
        <f>F31</f>
        <v>187654.7</v>
      </c>
    </row>
    <row r="31" spans="1:6" ht="15.75">
      <c r="A31" s="7" t="s">
        <v>30</v>
      </c>
      <c r="B31" s="10" t="s">
        <v>28</v>
      </c>
      <c r="C31" s="10" t="s">
        <v>29</v>
      </c>
      <c r="D31" s="10"/>
      <c r="E31" s="10"/>
      <c r="F31" s="1">
        <f>F32</f>
        <v>187654.7</v>
      </c>
    </row>
    <row r="32" spans="1:6" ht="141.75">
      <c r="A32" s="22" t="s">
        <v>48</v>
      </c>
      <c r="B32" s="10" t="s">
        <v>28</v>
      </c>
      <c r="C32" s="10" t="s">
        <v>29</v>
      </c>
      <c r="D32" s="10" t="s">
        <v>31</v>
      </c>
      <c r="E32" s="10"/>
      <c r="F32" s="1">
        <f>F34</f>
        <v>187654.7</v>
      </c>
    </row>
    <row r="33" spans="1:6" ht="15.75">
      <c r="A33" s="7" t="s">
        <v>10</v>
      </c>
      <c r="B33" s="10"/>
      <c r="C33" s="10"/>
      <c r="D33" s="10"/>
      <c r="E33" s="10"/>
      <c r="F33" s="1"/>
    </row>
    <row r="34" spans="1:6" ht="47.25">
      <c r="A34" s="7" t="s">
        <v>32</v>
      </c>
      <c r="B34" s="10" t="s">
        <v>28</v>
      </c>
      <c r="C34" s="10" t="s">
        <v>29</v>
      </c>
      <c r="D34" s="10" t="s">
        <v>31</v>
      </c>
      <c r="E34" s="10" t="s">
        <v>9</v>
      </c>
      <c r="F34" s="8">
        <f>182286+5368.7</f>
        <v>187654.7</v>
      </c>
    </row>
    <row r="35" spans="1:6" ht="31.5">
      <c r="A35" s="7" t="s">
        <v>11</v>
      </c>
      <c r="B35" s="10" t="s">
        <v>28</v>
      </c>
      <c r="C35" s="10" t="s">
        <v>29</v>
      </c>
      <c r="D35" s="10" t="s">
        <v>31</v>
      </c>
      <c r="E35" s="10" t="s">
        <v>9</v>
      </c>
      <c r="F35" s="8">
        <f>182286</f>
        <v>182286</v>
      </c>
    </row>
    <row r="36" spans="1:6" ht="15.75">
      <c r="A36" s="4" t="s">
        <v>13</v>
      </c>
      <c r="B36" s="6" t="s">
        <v>14</v>
      </c>
      <c r="C36" s="6"/>
      <c r="D36" s="6"/>
      <c r="E36" s="6"/>
      <c r="F36" s="11">
        <f>F37</f>
        <v>110878.5</v>
      </c>
    </row>
    <row r="37" spans="1:6" ht="15.75">
      <c r="A37" s="4" t="s">
        <v>15</v>
      </c>
      <c r="B37" s="6" t="s">
        <v>14</v>
      </c>
      <c r="C37" s="6" t="s">
        <v>12</v>
      </c>
      <c r="D37" s="6"/>
      <c r="E37" s="6"/>
      <c r="F37" s="11">
        <f>F38</f>
        <v>110878.5</v>
      </c>
    </row>
    <row r="38" spans="1:6" ht="94.5">
      <c r="A38" s="7" t="s">
        <v>23</v>
      </c>
      <c r="B38" s="10" t="s">
        <v>14</v>
      </c>
      <c r="C38" s="10" t="s">
        <v>12</v>
      </c>
      <c r="D38" s="10" t="s">
        <v>16</v>
      </c>
      <c r="E38" s="10"/>
      <c r="F38" s="8">
        <f>F40</f>
        <v>110878.5</v>
      </c>
    </row>
    <row r="39" spans="1:6" ht="15.75">
      <c r="A39" s="7" t="s">
        <v>10</v>
      </c>
      <c r="B39" s="10"/>
      <c r="C39" s="10"/>
      <c r="D39" s="10"/>
      <c r="E39" s="10"/>
      <c r="F39" s="1"/>
    </row>
    <row r="40" spans="1:6" ht="94.5">
      <c r="A40" s="7" t="s">
        <v>17</v>
      </c>
      <c r="B40" s="10" t="s">
        <v>14</v>
      </c>
      <c r="C40" s="10" t="s">
        <v>12</v>
      </c>
      <c r="D40" s="10" t="s">
        <v>16</v>
      </c>
      <c r="E40" s="10" t="s">
        <v>9</v>
      </c>
      <c r="F40" s="8">
        <f>105334.6+5543.9</f>
        <v>110878.5</v>
      </c>
    </row>
    <row r="41" spans="1:6" ht="31.5">
      <c r="A41" s="7" t="s">
        <v>11</v>
      </c>
      <c r="B41" s="10" t="s">
        <v>14</v>
      </c>
      <c r="C41" s="10" t="s">
        <v>12</v>
      </c>
      <c r="D41" s="10" t="s">
        <v>16</v>
      </c>
      <c r="E41" s="10" t="s">
        <v>9</v>
      </c>
      <c r="F41" s="8">
        <f>105334.6</f>
        <v>105334.6</v>
      </c>
    </row>
    <row r="42" spans="1:6" ht="15.75">
      <c r="A42" s="9" t="s">
        <v>18</v>
      </c>
      <c r="B42" s="5"/>
      <c r="C42" s="5"/>
      <c r="D42" s="5"/>
      <c r="E42" s="5"/>
      <c r="F42" s="11">
        <f>F36+F19+F25+F30+F13</f>
        <v>300550.09999999998</v>
      </c>
    </row>
  </sheetData>
  <mergeCells count="14">
    <mergeCell ref="A10:A12"/>
    <mergeCell ref="B10:F10"/>
    <mergeCell ref="B11:B12"/>
    <mergeCell ref="C11:C12"/>
    <mergeCell ref="D11:D12"/>
    <mergeCell ref="E11:E12"/>
    <mergeCell ref="F11:F12"/>
    <mergeCell ref="C2:F2"/>
    <mergeCell ref="D3:F3"/>
    <mergeCell ref="D5:F5"/>
    <mergeCell ref="C6:F6"/>
    <mergeCell ref="A9:F9"/>
    <mergeCell ref="A7:F7"/>
    <mergeCell ref="D4:F4"/>
  </mergeCells>
  <pageMargins left="1.0629921259842521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Админ</cp:lastModifiedBy>
  <cp:lastPrinted>2023-12-15T12:03:35Z</cp:lastPrinted>
  <dcterms:created xsi:type="dcterms:W3CDTF">2020-11-06T08:48:35Z</dcterms:created>
  <dcterms:modified xsi:type="dcterms:W3CDTF">2023-12-15T12:04:27Z</dcterms:modified>
</cp:coreProperties>
</file>